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Arkusz1" sheetId="2" state="visible" r:id="rId4"/>
  </sheets>
  <definedNames>
    <definedName function="false" hidden="false" localSheetId="0" name="_xlnm.Print_Area" vbProcedure="false">Sheet1!$A$3:$K$30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<sst xmlns="http://schemas.openxmlformats.org/spreadsheetml/2006/main" count="56" uniqueCount="36">
  <si>
    <t xml:space="preserve">Załącznik nr 2</t>
  </si>
  <si>
    <t xml:space="preserve">FORMULARZ ASORTYMENTOWO-CENOWY</t>
  </si>
  <si>
    <t xml:space="preserve">Sprzęt jednorazowego użytku do laparoskopii i zabiegów otwartych </t>
  </si>
  <si>
    <t xml:space="preserve">Lp.</t>
  </si>
  <si>
    <t xml:space="preserve">Nazwa produktu </t>
  </si>
  <si>
    <t xml:space="preserve">Jm</t>
  </si>
  <si>
    <t xml:space="preserve">Ilość</t>
  </si>
  <si>
    <t xml:space="preserve">Cena brutto</t>
  </si>
  <si>
    <t xml:space="preserve">Wartość brutto</t>
  </si>
  <si>
    <t xml:space="preserve">Vat %</t>
  </si>
  <si>
    <t xml:space="preserve">Cena jednostkowa netto </t>
  </si>
  <si>
    <t xml:space="preserve">Wartość netto</t>
  </si>
  <si>
    <t xml:space="preserve">Producent</t>
  </si>
  <si>
    <t xml:space="preserve">Kod asortymentu</t>
  </si>
  <si>
    <t xml:space="preserve">Uniwersalna rękojeść staplera endoskopowego z możliwością zginania 45 stopni non stop w obu kierunkach, z obrotowym trzonem 360 stopni. Trzon 12 mm, o długości 6, 16 lub 26 cm (do wyboru Zamawiającego na etapie składania zamówienia). Rękojeść kompatybilna z ładunkami opisanymi w pozycji 2 i 3. Pakowana pojedynczo, sterylna. </t>
  </si>
  <si>
    <t xml:space="preserve">szt</t>
  </si>
  <si>
    <t xml:space="preserve">Ładunek jednorazowego użytku z nożem w ładunku, o dł. 45 mm do staplera endoskopowego, opisanego w pozycji 1, wykonujący szew postaci dwóch potrójnych linii tytanowych zszywek ułożonych naprzemiennie. Nóż w ładunku  przecina tkanki pomiedzy nimi. Ładunek z systemem trzech wysokości zszywek w jednym ładunku. Wysokość otwartych zszywkek 2-2,5-3 mm i 3-3,5-4 mm (do wyboru Zamawiającego). Pakowany pojedynczo, sterylny. </t>
  </si>
  <si>
    <t xml:space="preserve">Ładunek jednorazowego użytku z nożem w ładunku, o dł. 60 mm do staplera endoskopowego, opisanego w pozycji 1, wykonujący szew postaci dwóch potrójnych linii tytanowych zszywek ułożonych naprzemiennie. Nóż w ładunku  przecina tkanki pomiedzy nimi.  Ładunek z systemem trzech wysokości zszywek w jednym ładunku. Wysokość otwartych zszywek  2-2,5-3 mm i 3-3,5-4 mm (do wyboru Zamawiającego). Pakowany pojedynczo, sterylny. </t>
  </si>
  <si>
    <t xml:space="preserve">Nakładki na szczęki staplera o dł. 60 mm kompatybilne z ładunkiem o trzech różnych wys. zszywek 3-3,5-4 z wchłanialnego materiału składającego się z kwasu poliglikolowego i węglanu trimetylenu, wzmacniającego linię szwów, poprawiającego homeostazę. Pakowane pojedynczo, sterylne.</t>
  </si>
  <si>
    <t xml:space="preserve">Jednorazowy stapler okrężny zakrzywiony, z łamanym kowadełkiem, rozmiary: 
-21 mm, wysokość otwartej zszywki 4,5 mm
-24 mm, wysokość otwartej zszywki 4,5 mm
-26 mm, wysokość otwartej zszywki 4,8 mm
-29 mm, wysokość otwartej zszywki 4,8 mm
-32 mm, wysokość otwartej zszywki 5,0 mm
w zestawie ładunek z dwoma  naprzemiennymi szeregami tytanowych zszywek o przekroju koła. Stapler z podwójnym zabezpieczeniem przed przypadkowym odpaleniem, system zamykania zapewniający formowanie zszywek w kształt litery B. Ergonomiczny uchwyt staplera pokryty antypoślizgową powłoką. Zamawiający każdorazowo określi rozmiar staplera przy składaniu zamówienia.                                                                             </t>
  </si>
  <si>
    <t xml:space="preserve">Jednorazowy stapler liniowy tnący, rozmiar 60 mm. W zestawie ładunek z nożem, z dwoma naprzemiennymi szeregami zszywek wykonanych ze stopu tytanu, zszywki do tkanki standardowej wysokość zszywki przed zamknięciem 3,8mm, po zamknięciu 1,5mm. Zszywki wykonane z drutu poprzecznie okrągłego dla uzyskania pewnego zamknięcia na zmienionej chorobowo tkance. System zamykania zapewniający formowanie zszywek w kształt litery B. Pakowany pojedynczo, sterylny.</t>
  </si>
  <si>
    <t xml:space="preserve">Ładunek do staplera liniowego z nożem dł.: 60 mm – zszywki 3,8 mm, po zamknięciu 1,5mm. Pakowany pojedynczo, sterylny.</t>
  </si>
  <si>
    <t xml:space="preserve">Jednorazowy stapler liniowy tnący,  rozmiar 60 mm. W zestawie ładunek z nożem, z dwoma naprzemiennymi szeregami  zszywek wykonanych ze stopu tytanu, zszywki do tkanki grubej wysokość zszywki przed zamknięciem 4,8mm, po zamknięciu 2,0mm.  Zszywki wykonane z drutu poprzecznie okrągłego dla uzyskania pewnego zamknięcia na zmienionej chorobowo tkance. System zamykania  zapewniający formowanie zszywek w kształt litery B. Pakowany pojedynczo, sterylny.</t>
  </si>
  <si>
    <t xml:space="preserve">Ładunek do staplera liniowego z nożem dł.: 60 mm – zszywki 4,8 mm, po zamknięciu 2,0 mm. Pakowany pojedyńczo, sterylny. Pakowany pojedynczo, sterylny.</t>
  </si>
  <si>
    <t xml:space="preserve">Jednorazowy stapler liniowy tnący, rozmiar 80mm, w zestawie ładunek z nożem, z  dwoma naprzemiennymi szeregami  zszywek wykonanych ze stopu tytanu, zszywki do tkanki standardowej wysokość zszywki przed zamknięciem 3,8mm, po zamknięciu  1,5mm. Zszywki z drutu poprzecznie okrągłego dla uzyskania pewnego zamknięcia na zmienionej chorobowo tkance. System zamykania zapewniający formowanie zszywek w kształt litery B. Pakowany pojedynczo, sterylny.</t>
  </si>
  <si>
    <t xml:space="preserve">Ładunek do staplera liniowego z nożem dł.:  80 mm– zszywki 3,8, po zamknięciu 1,5mm. Pakowany pojedynczo, sterylny. </t>
  </si>
  <si>
    <t xml:space="preserve">Jednorazowy stapler liniowy, z kolorowym wskaźnikiem znajdującym się z tyłu rękojeści, widocznym dla operatora, pokazującym różne fazy odpalenia staplera (otwarty, półzamknięty, zamknięty - zabezpieczenie przed wysunięciem się tkanki poza obszar zespolenia, odpalony) o rozmiarze z efektywną długością zespolenia 60mm, w zestawie ładunek  z  dwoma naprzemiennymi szeregami zszywek wykonanych ze stopu tytanu, o przekroju koła, system zamykania  zapewniający formowanie zszywek w kształt litery B. Wysokość zszywki 3.5mm pozwalający na zespolenie tkanki do 1.5mm. Pakowany pojedynczo, sterylny.</t>
  </si>
  <si>
    <t xml:space="preserve">Ładunek do staplera liniowego dł. 60mm - zszywki 3,5 mm przed zamknięciem. Pakowany pojedynczo, sterylny. </t>
  </si>
  <si>
    <t xml:space="preserve">Jednorazowy stapler liniowy, z kolorowym wskaźnikiem znajdującym się z tyłu rękojeści, widocznym dla operatora, pokazującym różne fazy odpalenia staplera (otwarty, półzamknięty, zamknięty - zabezpieczenie przed wysunięciem się tkanki poza obszar zespolenia, odpalony) o rozmiarze z efektywną długością zespolenia 60mm, w zestawie ładunek  z  dwoma naprzemiennymi szeregami zszywek wykonanych ze stopu tytanu, o przekroju koła, system zamykania zapewniający formowanie zszywek w kształt litery B,  wysokość zszywki 4,8mm pozwalający na zespolenie tkanki do 2,0mm. Pakowany pojedyńczo, sterylny.</t>
  </si>
  <si>
    <t xml:space="preserve">Ładunek do staplera liniowego dł. 60mm - zszywki 4,8 mm przed zamknięciem. Pakowany pojedyńczo, sterylny. </t>
  </si>
  <si>
    <t xml:space="preserve">Razem</t>
  </si>
  <si>
    <t xml:space="preserve">x</t>
  </si>
  <si>
    <t xml:space="preserve">słownie brutto:</t>
  </si>
  <si>
    <t xml:space="preserve">Wykonawca jest zobowiązany utrzymywać nieodpołatnie u Zamawiającego stały depozyt staplerów i ładunków jednorazowego użytku w ilościach określonych pomiędzy Zamawiającym a Wykonawcą </t>
  </si>
  <si>
    <t xml:space="preserve">Zamawiający nie dopuszcza składania ofert na poszczególne pozycje w części</t>
  </si>
  <si>
    <t xml:space="preserve">WYKONAWCA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</si>
</sst>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0%"/>
    <numFmt numFmtId="167" formatCode="_-* #,##0.00\ _z_ł_-;\-* #,##0.00\ _z_ł_-;_-* \-??\ _z_ł_-;_-@_-"/>
    <numFmt numFmtId="168" formatCode="#,##0.00"/>
  </numFmts>
  <fonts count="15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238"/>
    </font>
    <font>
      <i val="true"/>
      <sz val="12"/>
      <name val="Arial"/>
      <family val="2"/>
      <charset val="238"/>
    </font>
    <font>
      <b val="true"/>
      <sz val="12"/>
      <color rgb="FF000000"/>
      <name val="Tahoma"/>
      <family val="2"/>
      <charset val="238"/>
    </font>
    <font>
      <b val="true"/>
      <sz val="12"/>
      <name val="Tahoma"/>
      <family val="2"/>
      <charset val="238"/>
    </font>
    <font>
      <i val="true"/>
      <sz val="12"/>
      <name val="Tahoma"/>
      <family val="2"/>
      <charset val="238"/>
    </font>
    <font>
      <b val="true"/>
      <i val="true"/>
      <sz val="12"/>
      <name val="Tahoma"/>
      <family val="2"/>
      <charset val="238"/>
    </font>
    <font>
      <sz val="12"/>
      <name val="Tahoma"/>
      <family val="2"/>
      <charset val="238"/>
    </font>
    <font>
      <b val="true"/>
      <sz val="12"/>
      <color rgb="FF006100"/>
      <name val="Tahoma"/>
      <family val="2"/>
      <charset val="238"/>
    </font>
    <font>
      <sz val="11"/>
      <color rgb="FF006100"/>
      <name val="Czcionka tekstu podstawowego"/>
      <family val="2"/>
      <charset val="238"/>
    </font>
    <font>
      <b val="true"/>
      <sz val="12"/>
      <name val="Arial"/>
      <family val="2"/>
      <charset val="238"/>
    </font>
    <font>
      <b val="true"/>
      <i val="true"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theme="0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applyFont="true" applyBorder="fals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2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6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8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2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1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0" fillId="0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0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0" fillId="0" borderId="0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Sheet1" xfId="20"/>
    <cellStyle name="Excel Built-in Good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6.28"/>
    <col collapsed="false" customWidth="true" hidden="false" outlineLevel="0" max="2" min="2" style="2" width="99.72"/>
    <col collapsed="false" customWidth="true" hidden="false" outlineLevel="0" max="3" min="3" style="3" width="6.43"/>
    <col collapsed="false" customWidth="true" hidden="false" outlineLevel="0" max="4" min="4" style="4" width="14.01"/>
    <col collapsed="false" customWidth="true" hidden="false" outlineLevel="0" max="5" min="5" style="3" width="17.59"/>
    <col collapsed="false" customWidth="true" hidden="false" outlineLevel="0" max="6" min="6" style="5" width="14.28"/>
    <col collapsed="false" customWidth="true" hidden="false" outlineLevel="0" max="7" min="7" style="3" width="15.42"/>
    <col collapsed="false" customWidth="true" hidden="false" outlineLevel="0" max="8" min="8" style="3" width="16.57"/>
    <col collapsed="false" customWidth="true" hidden="false" outlineLevel="0" max="9" min="9" style="3" width="20.14"/>
    <col collapsed="false" customWidth="true" hidden="false" outlineLevel="0" max="10" min="10" style="2" width="15.88"/>
    <col collapsed="false" customWidth="true" hidden="false" outlineLevel="0" max="11" min="11" style="2" width="17.4"/>
    <col collapsed="false" customWidth="true" hidden="false" outlineLevel="0" max="253" min="12" style="2" width="16.89"/>
    <col collapsed="false" customWidth="false" hidden="false" outlineLevel="0" max="1024" min="254" style="2" width="9.13"/>
  </cols>
  <sheetData>
    <row r="1" customFormat="false" ht="12.8" hidden="false" customHeight="true" outlineLevel="0" collapsed="false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12.8" hidden="false" customHeight="true" outlineLevel="0" collapsed="false">
      <c r="A2" s="7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Format="false" ht="20.25" hidden="false" customHeight="tru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customFormat="false" ht="1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customFormat="false" ht="15" hidden="false" customHeight="false" outlineLevel="0" collapsed="false">
      <c r="A5" s="9"/>
      <c r="B5" s="10"/>
      <c r="C5" s="11"/>
      <c r="D5" s="12"/>
      <c r="E5" s="13"/>
      <c r="F5" s="14"/>
      <c r="G5" s="14"/>
      <c r="H5" s="14"/>
      <c r="I5" s="14"/>
      <c r="J5" s="11"/>
      <c r="K5" s="15"/>
    </row>
    <row r="6" customFormat="false" ht="45" hidden="false" customHeight="false" outlineLevel="0" collapsed="false">
      <c r="A6" s="16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7" t="s">
        <v>8</v>
      </c>
      <c r="G6" s="16" t="s">
        <v>9</v>
      </c>
      <c r="H6" s="16" t="s">
        <v>10</v>
      </c>
      <c r="I6" s="17" t="s">
        <v>11</v>
      </c>
      <c r="J6" s="16" t="s">
        <v>12</v>
      </c>
      <c r="K6" s="16" t="s">
        <v>13</v>
      </c>
    </row>
    <row r="7" customFormat="false" ht="76.85" hidden="false" customHeight="true" outlineLevel="0" collapsed="false">
      <c r="A7" s="18" t="n">
        <v>1</v>
      </c>
      <c r="B7" s="19" t="s">
        <v>14</v>
      </c>
      <c r="C7" s="18" t="s">
        <v>15</v>
      </c>
      <c r="D7" s="18" t="n">
        <v>3</v>
      </c>
      <c r="E7" s="20"/>
      <c r="F7" s="21" t="n">
        <f aca="false">+E7*D7</f>
        <v>0</v>
      </c>
      <c r="G7" s="22" t="n">
        <v>8</v>
      </c>
      <c r="H7" s="23" t="n">
        <f aca="false">+E7/1.08</f>
        <v>0</v>
      </c>
      <c r="I7" s="24" t="n">
        <f aca="false">+H7*D7</f>
        <v>0</v>
      </c>
      <c r="J7" s="25"/>
      <c r="K7" s="26"/>
    </row>
    <row r="8" customFormat="false" ht="76.1" hidden="false" customHeight="true" outlineLevel="0" collapsed="false">
      <c r="A8" s="18" t="n">
        <v>2</v>
      </c>
      <c r="B8" s="27" t="s">
        <v>16</v>
      </c>
      <c r="C8" s="18" t="s">
        <v>15</v>
      </c>
      <c r="D8" s="28" t="n">
        <v>3</v>
      </c>
      <c r="E8" s="29"/>
      <c r="F8" s="21" t="n">
        <f aca="false">+E8*D8</f>
        <v>0</v>
      </c>
      <c r="G8" s="22" t="n">
        <v>8</v>
      </c>
      <c r="H8" s="23" t="n">
        <f aca="false">+E8/1.08</f>
        <v>0</v>
      </c>
      <c r="I8" s="24" t="n">
        <f aca="false">+H8*D8</f>
        <v>0</v>
      </c>
      <c r="J8" s="30"/>
      <c r="K8" s="26"/>
    </row>
    <row r="9" customFormat="false" ht="82.8" hidden="false" customHeight="true" outlineLevel="0" collapsed="false">
      <c r="A9" s="18" t="n">
        <v>3</v>
      </c>
      <c r="B9" s="27" t="s">
        <v>17</v>
      </c>
      <c r="C9" s="18" t="s">
        <v>15</v>
      </c>
      <c r="D9" s="28" t="n">
        <v>3</v>
      </c>
      <c r="E9" s="29"/>
      <c r="F9" s="21" t="n">
        <f aca="false">+E9*D9</f>
        <v>0</v>
      </c>
      <c r="G9" s="22" t="n">
        <v>8</v>
      </c>
      <c r="H9" s="23" t="n">
        <f aca="false">+E9/1.08</f>
        <v>0</v>
      </c>
      <c r="I9" s="24" t="n">
        <f aca="false">+H9*D9</f>
        <v>0</v>
      </c>
      <c r="J9" s="30"/>
      <c r="K9" s="26"/>
    </row>
    <row r="10" customFormat="false" ht="47" hidden="false" customHeight="true" outlineLevel="0" collapsed="false">
      <c r="A10" s="18" t="n">
        <v>4</v>
      </c>
      <c r="B10" s="27" t="s">
        <v>18</v>
      </c>
      <c r="C10" s="18" t="s">
        <v>15</v>
      </c>
      <c r="D10" s="28" t="n">
        <v>1</v>
      </c>
      <c r="E10" s="29"/>
      <c r="F10" s="21" t="n">
        <f aca="false">+E10*D10</f>
        <v>0</v>
      </c>
      <c r="G10" s="22" t="n">
        <v>8</v>
      </c>
      <c r="H10" s="23" t="n">
        <f aca="false">+E10/1.08</f>
        <v>0</v>
      </c>
      <c r="I10" s="24" t="n">
        <f aca="false">+H10*D10</f>
        <v>0</v>
      </c>
      <c r="J10" s="31"/>
      <c r="K10" s="26"/>
    </row>
    <row r="11" customFormat="false" ht="162.65" hidden="false" customHeight="true" outlineLevel="0" collapsed="false">
      <c r="A11" s="18" t="n">
        <v>5</v>
      </c>
      <c r="B11" s="32" t="s">
        <v>19</v>
      </c>
      <c r="C11" s="28" t="s">
        <v>15</v>
      </c>
      <c r="D11" s="18" t="n">
        <v>16</v>
      </c>
      <c r="E11" s="20"/>
      <c r="F11" s="21" t="n">
        <f aca="false">+E11*D11</f>
        <v>0</v>
      </c>
      <c r="G11" s="22" t="n">
        <v>8</v>
      </c>
      <c r="H11" s="24" t="n">
        <f aca="false">+E11/1.08</f>
        <v>0</v>
      </c>
      <c r="I11" s="24" t="n">
        <f aca="false">+H11*D11</f>
        <v>0</v>
      </c>
      <c r="J11" s="30"/>
      <c r="K11" s="26"/>
    </row>
    <row r="12" customFormat="false" ht="79.85" hidden="false" customHeight="true" outlineLevel="0" collapsed="false">
      <c r="A12" s="18" t="n">
        <v>6</v>
      </c>
      <c r="B12" s="27" t="s">
        <v>20</v>
      </c>
      <c r="C12" s="33" t="s">
        <v>15</v>
      </c>
      <c r="D12" s="28" t="n">
        <v>20</v>
      </c>
      <c r="E12" s="34"/>
      <c r="F12" s="21" t="n">
        <f aca="false">+E12*D12</f>
        <v>0</v>
      </c>
      <c r="G12" s="22" t="n">
        <v>8</v>
      </c>
      <c r="H12" s="24" t="n">
        <f aca="false">+E12/1.08</f>
        <v>0</v>
      </c>
      <c r="I12" s="24" t="n">
        <f aca="false">+H12*D12</f>
        <v>0</v>
      </c>
      <c r="J12" s="28"/>
      <c r="K12" s="35"/>
    </row>
    <row r="13" customFormat="false" ht="65.65" hidden="false" customHeight="true" outlineLevel="0" collapsed="false">
      <c r="A13" s="18" t="n">
        <v>7</v>
      </c>
      <c r="B13" s="27" t="s">
        <v>21</v>
      </c>
      <c r="C13" s="33" t="s">
        <v>15</v>
      </c>
      <c r="D13" s="28" t="n">
        <v>12</v>
      </c>
      <c r="E13" s="34"/>
      <c r="F13" s="21" t="n">
        <f aca="false">+E13*D13</f>
        <v>0</v>
      </c>
      <c r="G13" s="22" t="n">
        <v>8</v>
      </c>
      <c r="H13" s="24" t="n">
        <f aca="false">+E13/1.08</f>
        <v>0</v>
      </c>
      <c r="I13" s="24" t="n">
        <f aca="false">+H13*D13</f>
        <v>0</v>
      </c>
      <c r="J13" s="28"/>
      <c r="K13" s="35"/>
    </row>
    <row r="14" customFormat="false" ht="94" hidden="false" customHeight="true" outlineLevel="0" collapsed="false">
      <c r="A14" s="18" t="n">
        <v>8</v>
      </c>
      <c r="B14" s="27" t="s">
        <v>22</v>
      </c>
      <c r="C14" s="33" t="s">
        <v>15</v>
      </c>
      <c r="D14" s="28" t="n">
        <v>9</v>
      </c>
      <c r="E14" s="34"/>
      <c r="F14" s="21" t="n">
        <f aca="false">+E14*D14</f>
        <v>0</v>
      </c>
      <c r="G14" s="22" t="n">
        <v>8</v>
      </c>
      <c r="H14" s="24" t="n">
        <f aca="false">+E14/1.08</f>
        <v>0</v>
      </c>
      <c r="I14" s="24" t="n">
        <f aca="false">+H14*D14</f>
        <v>0</v>
      </c>
      <c r="J14" s="28"/>
      <c r="K14" s="35"/>
    </row>
    <row r="15" customFormat="false" ht="33.55" hidden="false" customHeight="true" outlineLevel="0" collapsed="false">
      <c r="A15" s="18" t="n">
        <v>9</v>
      </c>
      <c r="B15" s="27" t="s">
        <v>23</v>
      </c>
      <c r="C15" s="33" t="s">
        <v>15</v>
      </c>
      <c r="D15" s="28" t="n">
        <v>9</v>
      </c>
      <c r="E15" s="34"/>
      <c r="F15" s="21" t="n">
        <f aca="false">+E15*D15</f>
        <v>0</v>
      </c>
      <c r="G15" s="22" t="n">
        <v>8</v>
      </c>
      <c r="H15" s="24" t="n">
        <f aca="false">+E15/1.08</f>
        <v>0</v>
      </c>
      <c r="I15" s="24" t="n">
        <f aca="false">+H15*D15</f>
        <v>0</v>
      </c>
      <c r="J15" s="28"/>
      <c r="K15" s="35"/>
    </row>
    <row r="16" customFormat="false" ht="75.35" hidden="false" customHeight="true" outlineLevel="0" collapsed="false">
      <c r="A16" s="18" t="n">
        <v>10</v>
      </c>
      <c r="B16" s="36" t="s">
        <v>24</v>
      </c>
      <c r="C16" s="33" t="s">
        <v>15</v>
      </c>
      <c r="D16" s="28" t="n">
        <v>30</v>
      </c>
      <c r="E16" s="34"/>
      <c r="F16" s="21" t="n">
        <f aca="false">+E16*D16</f>
        <v>0</v>
      </c>
      <c r="G16" s="22" t="n">
        <v>8</v>
      </c>
      <c r="H16" s="24" t="n">
        <f aca="false">+E16/1.08</f>
        <v>0</v>
      </c>
      <c r="I16" s="24" t="n">
        <f aca="false">+H16*D16</f>
        <v>0</v>
      </c>
      <c r="J16" s="28"/>
      <c r="K16" s="35"/>
    </row>
    <row r="17" customFormat="false" ht="72.35" hidden="false" customHeight="false" outlineLevel="0" collapsed="false">
      <c r="A17" s="18" t="n">
        <v>11</v>
      </c>
      <c r="B17" s="37" t="s">
        <v>25</v>
      </c>
      <c r="C17" s="33" t="s">
        <v>15</v>
      </c>
      <c r="D17" s="38" t="n">
        <v>30</v>
      </c>
      <c r="E17" s="39"/>
      <c r="F17" s="21" t="n">
        <f aca="false">+E17*D17</f>
        <v>0</v>
      </c>
      <c r="G17" s="22" t="n">
        <v>8</v>
      </c>
      <c r="H17" s="24" t="n">
        <f aca="false">+E17/1.08</f>
        <v>0</v>
      </c>
      <c r="I17" s="24" t="n">
        <f aca="false">+H17*D17</f>
        <v>0</v>
      </c>
      <c r="J17" s="28"/>
      <c r="K17" s="35"/>
    </row>
    <row r="18" customFormat="false" ht="100.7" hidden="false" customHeight="false" outlineLevel="0" collapsed="false">
      <c r="A18" s="18" t="n">
        <v>12</v>
      </c>
      <c r="B18" s="27" t="s">
        <v>26</v>
      </c>
      <c r="C18" s="40" t="s">
        <v>15</v>
      </c>
      <c r="D18" s="38" t="n">
        <v>24</v>
      </c>
      <c r="E18" s="39"/>
      <c r="F18" s="21" t="n">
        <f aca="false">+E18*D18</f>
        <v>0</v>
      </c>
      <c r="G18" s="22" t="n">
        <v>8</v>
      </c>
      <c r="H18" s="24" t="n">
        <f aca="false">+E18/1.08</f>
        <v>0</v>
      </c>
      <c r="I18" s="24" t="n">
        <f aca="false">+H18*D18</f>
        <v>0</v>
      </c>
      <c r="J18" s="30"/>
      <c r="K18" s="28"/>
    </row>
    <row r="19" customFormat="false" ht="70.85" hidden="false" customHeight="true" outlineLevel="0" collapsed="false">
      <c r="A19" s="18" t="n">
        <v>13</v>
      </c>
      <c r="B19" s="41" t="s">
        <v>27</v>
      </c>
      <c r="C19" s="40" t="s">
        <v>15</v>
      </c>
      <c r="D19" s="38" t="n">
        <v>6</v>
      </c>
      <c r="E19" s="39"/>
      <c r="F19" s="21" t="n">
        <f aca="false">+E19*D19</f>
        <v>0</v>
      </c>
      <c r="G19" s="22" t="n">
        <v>8</v>
      </c>
      <c r="H19" s="24" t="n">
        <f aca="false">+E19/1.08</f>
        <v>0</v>
      </c>
      <c r="I19" s="24" t="n">
        <f aca="false">+H19*D19</f>
        <v>0</v>
      </c>
      <c r="J19" s="30"/>
      <c r="K19" s="28"/>
    </row>
    <row r="20" customFormat="false" ht="100.7" hidden="false" customHeight="false" outlineLevel="0" collapsed="false">
      <c r="A20" s="18" t="n">
        <v>14</v>
      </c>
      <c r="B20" s="27" t="s">
        <v>28</v>
      </c>
      <c r="C20" s="42" t="s">
        <v>15</v>
      </c>
      <c r="D20" s="43" t="n">
        <v>12</v>
      </c>
      <c r="E20" s="44"/>
      <c r="F20" s="21" t="n">
        <f aca="false">+E20*D20</f>
        <v>0</v>
      </c>
      <c r="G20" s="22" t="n">
        <v>8</v>
      </c>
      <c r="H20" s="24" t="n">
        <f aca="false">+E20/1.08</f>
        <v>0</v>
      </c>
      <c r="I20" s="24" t="n">
        <f aca="false">+H20*D20</f>
        <v>0</v>
      </c>
      <c r="J20" s="30"/>
      <c r="K20" s="28"/>
    </row>
    <row r="21" customFormat="false" ht="86.55" hidden="false" customHeight="true" outlineLevel="0" collapsed="false">
      <c r="A21" s="18" t="n">
        <v>15</v>
      </c>
      <c r="B21" s="37" t="s">
        <v>29</v>
      </c>
      <c r="C21" s="42" t="s">
        <v>15</v>
      </c>
      <c r="D21" s="43" t="n">
        <v>6</v>
      </c>
      <c r="E21" s="44"/>
      <c r="F21" s="21" t="n">
        <f aca="false">+E21*D21</f>
        <v>0</v>
      </c>
      <c r="G21" s="22" t="n">
        <v>8</v>
      </c>
      <c r="H21" s="24" t="n">
        <f aca="false">+E21/1.08</f>
        <v>0</v>
      </c>
      <c r="I21" s="24" t="n">
        <f aca="false">+H21*D21</f>
        <v>0</v>
      </c>
      <c r="J21" s="30"/>
      <c r="K21" s="28"/>
    </row>
    <row r="22" customFormat="false" ht="15" hidden="false" customHeight="false" outlineLevel="0" collapsed="false">
      <c r="A22" s="45"/>
      <c r="B22" s="46" t="s">
        <v>30</v>
      </c>
      <c r="C22" s="47" t="s">
        <v>31</v>
      </c>
      <c r="D22" s="47"/>
      <c r="E22" s="47" t="s">
        <v>31</v>
      </c>
      <c r="F22" s="48" t="n">
        <f aca="false">SUM(F7:F21)</f>
        <v>0</v>
      </c>
      <c r="G22" s="49" t="s">
        <v>31</v>
      </c>
      <c r="H22" s="50" t="s">
        <v>31</v>
      </c>
      <c r="I22" s="51" t="n">
        <f aca="false">SUM(I7:I21)</f>
        <v>0</v>
      </c>
      <c r="J22" s="52" t="s">
        <v>31</v>
      </c>
      <c r="K22" s="52" t="s">
        <v>31</v>
      </c>
    </row>
    <row r="23" s="56" customFormat="true" ht="15" hidden="false" customHeight="true" outlineLevel="0" collapsed="false">
      <c r="A23" s="53" t="s">
        <v>31</v>
      </c>
      <c r="B23" s="54" t="s">
        <v>32</v>
      </c>
      <c r="C23" s="55"/>
      <c r="D23" s="55"/>
      <c r="E23" s="55"/>
      <c r="F23" s="55"/>
      <c r="G23" s="55"/>
      <c r="H23" s="55"/>
      <c r="I23" s="55"/>
      <c r="J23" s="55"/>
      <c r="K23" s="55"/>
    </row>
    <row r="24" s="56" customFormat="true" ht="15" hidden="false" customHeight="true" outlineLevel="0" collapsed="false">
      <c r="B24" s="57"/>
      <c r="C24" s="58"/>
      <c r="D24" s="58"/>
      <c r="E24" s="58"/>
      <c r="F24" s="58"/>
      <c r="G24" s="58"/>
      <c r="H24" s="58"/>
      <c r="I24" s="58"/>
      <c r="J24" s="58"/>
      <c r="K24" s="58"/>
    </row>
    <row r="25" s="56" customFormat="true" ht="15" hidden="false" customHeight="true" outlineLevel="0" collapsed="false">
      <c r="B25" s="59" t="s">
        <v>33</v>
      </c>
      <c r="C25" s="59"/>
      <c r="D25" s="59"/>
      <c r="E25" s="59"/>
      <c r="F25" s="59"/>
      <c r="G25" s="59"/>
      <c r="H25" s="59"/>
      <c r="I25" s="59"/>
      <c r="J25" s="59"/>
      <c r="K25" s="59"/>
    </row>
    <row r="26" s="56" customFormat="true" ht="15" hidden="false" customHeight="false" outlineLevel="0" collapsed="false">
      <c r="B26" s="59" t="s">
        <v>34</v>
      </c>
      <c r="C26" s="59"/>
      <c r="D26" s="59"/>
      <c r="E26" s="59"/>
      <c r="F26" s="59"/>
      <c r="G26" s="59"/>
      <c r="H26" s="59"/>
      <c r="I26" s="59"/>
      <c r="J26" s="59"/>
      <c r="K26" s="59"/>
    </row>
    <row r="27" s="56" customFormat="true" ht="15" hidden="false" customHeight="false" outlineLevel="0" collapsed="false">
      <c r="B27" s="57"/>
      <c r="C27" s="58"/>
      <c r="D27" s="58"/>
      <c r="E27" s="58"/>
      <c r="F27" s="58"/>
      <c r="G27" s="58"/>
      <c r="H27" s="58"/>
      <c r="I27" s="58"/>
      <c r="J27" s="58"/>
      <c r="K27" s="58"/>
    </row>
    <row r="28" s="56" customFormat="true" ht="15" hidden="false" customHeight="false" outlineLevel="0" collapsed="false">
      <c r="B28" s="60"/>
      <c r="C28" s="60"/>
      <c r="D28" s="60"/>
      <c r="E28" s="60"/>
      <c r="F28" s="60"/>
      <c r="G28" s="60"/>
      <c r="H28" s="60"/>
      <c r="I28" s="61"/>
      <c r="J28" s="61"/>
      <c r="K28" s="61"/>
    </row>
    <row r="29" s="56" customFormat="true" ht="15" hidden="false" customHeight="false" outlineLevel="0" collapsed="false">
      <c r="B29" s="60"/>
      <c r="C29" s="60"/>
      <c r="D29" s="60"/>
      <c r="E29" s="60"/>
      <c r="F29" s="60"/>
      <c r="G29" s="60"/>
      <c r="H29" s="60"/>
      <c r="I29" s="61"/>
      <c r="J29" s="61"/>
      <c r="K29" s="61"/>
    </row>
    <row r="30" s="56" customFormat="true" ht="15" hidden="false" customHeight="false" outlineLevel="0" collapsed="false"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customFormat="false" ht="15" hidden="false" customHeight="false" outlineLevel="0" collapsed="false">
      <c r="B31" s="63"/>
      <c r="C31" s="64"/>
      <c r="D31" s="65"/>
      <c r="E31" s="64"/>
      <c r="F31" s="66"/>
      <c r="G31" s="64"/>
      <c r="H31" s="64" t="s">
        <v>35</v>
      </c>
    </row>
    <row r="32" customFormat="false" ht="15" hidden="false" customHeight="false" outlineLevel="0" collapsed="false">
      <c r="B32" s="67"/>
      <c r="C32" s="68"/>
      <c r="D32" s="68"/>
      <c r="E32" s="68"/>
      <c r="F32" s="69"/>
      <c r="G32" s="69"/>
      <c r="H32" s="67"/>
    </row>
    <row r="33" customFormat="false" ht="15" hidden="false" customHeight="false" outlineLevel="0" collapsed="false">
      <c r="B33" s="67"/>
      <c r="C33" s="68"/>
      <c r="D33" s="68"/>
      <c r="E33" s="68"/>
      <c r="F33" s="69"/>
      <c r="G33" s="69"/>
      <c r="H33" s="67"/>
    </row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3:K3"/>
    <mergeCell ref="A4:K4"/>
    <mergeCell ref="C23:K23"/>
    <mergeCell ref="B25:K2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4:N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8" activeCellId="0" sqref="P18"/>
    </sheetView>
  </sheetViews>
  <sheetFormatPr defaultColWidth="8.94140625" defaultRowHeight="12.75" zeroHeight="false" outlineLevelRow="0" outlineLevelCol="0"/>
  <sheetData>
    <row r="4" customFormat="false" ht="12.75" hidden="false" customHeight="false" outlineLevel="0" collapsed="false">
      <c r="A4" s="70"/>
    </row>
    <row r="5" customFormat="false" ht="12.75" hidden="false" customHeight="false" outlineLevel="0" collapsed="false">
      <c r="A5" s="70"/>
    </row>
    <row r="6" customFormat="false" ht="12.75" hidden="false" customHeight="false" outlineLevel="0" collapsed="false">
      <c r="A6" s="70"/>
      <c r="N6" s="71"/>
    </row>
    <row r="7" customFormat="false" ht="12.75" hidden="false" customHeight="false" outlineLevel="0" collapsed="false">
      <c r="A7" s="70"/>
    </row>
    <row r="8" customFormat="false" ht="12.75" hidden="false" customHeight="false" outlineLevel="0" collapsed="false">
      <c r="A8" s="70"/>
      <c r="N8" s="71"/>
    </row>
    <row r="9" customFormat="false" ht="12.75" hidden="false" customHeight="false" outlineLevel="0" collapsed="false">
      <c r="A9" s="70"/>
    </row>
    <row r="10" customFormat="false" ht="12.75" hidden="false" customHeight="false" outlineLevel="0" collapsed="false">
      <c r="A10" s="70"/>
      <c r="N10" s="71"/>
    </row>
    <row r="11" customFormat="false" ht="12.75" hidden="false" customHeight="false" outlineLevel="0" collapsed="false">
      <c r="A11" s="70"/>
    </row>
    <row r="12" customFormat="false" ht="12.75" hidden="false" customHeight="false" outlineLevel="0" collapsed="false">
      <c r="A12" s="70"/>
    </row>
    <row r="13" customFormat="false" ht="12.75" hidden="false" customHeight="false" outlineLevel="0" collapsed="false">
      <c r="A13" s="70"/>
    </row>
    <row r="14" customFormat="false" ht="12.75" hidden="false" customHeight="false" outlineLevel="0" collapsed="false">
      <c r="A14" s="7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2012-10-01T07:05:44Z</dcterms:created>
  <dc:creator>Wiola</dc:creator>
  <dc:description/>
  <dc:language>pl-PL</dc:language>
  <cp:lastModifiedBy/>
  <cp:lastPrinted>2024-08-20T07:00:54Z</cp:lastPrinted>
  <dcterms:modified xsi:type="dcterms:W3CDTF">2024-08-21T08:40:20Z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